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_LP\07_25_3 PŠ_Opava_Povodí_Odry\0-Úsek_1\Zprávy\"/>
    </mc:Choice>
  </mc:AlternateContent>
  <xr:revisionPtr revIDLastSave="0" documentId="13_ncr:1_{A9D3D9F7-D6EE-448F-8F62-8D30EBAE683B}" xr6:coauthVersionLast="47" xr6:coauthVersionMax="47" xr10:uidLastSave="{00000000-0000-0000-0000-000000000000}"/>
  <bookViews>
    <workbookView xWindow="-27552" yWindow="3180" windowWidth="23040" windowHeight="12600" xr2:uid="{0DE5FE6C-3D7F-4598-8529-BA99172AEB3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C6" i="1"/>
  <c r="E4" i="1"/>
  <c r="C4" i="1"/>
  <c r="F5" i="1"/>
  <c r="E5" i="1"/>
  <c r="C5" i="1"/>
  <c r="F4" i="1" l="1"/>
  <c r="F7" i="1"/>
</calcChain>
</file>

<file path=xl/sharedStrings.xml><?xml version="1.0" encoding="utf-8"?>
<sst xmlns="http://schemas.openxmlformats.org/spreadsheetml/2006/main" count="10" uniqueCount="7">
  <si>
    <t>Celkem</t>
  </si>
  <si>
    <t>Délka op. zdi
[m]</t>
  </si>
  <si>
    <t>Úsek op. zdi
[km]</t>
  </si>
  <si>
    <t>-</t>
  </si>
  <si>
    <t>Břeh</t>
  </si>
  <si>
    <t>Levý</t>
  </si>
  <si>
    <t>Pravý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</si>
</sst>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indent="1"/>
    </xf>
    <xf numFmtId="2" fontId="0" fillId="0" borderId="3" xfId="0" applyNumberFormat="1" applyBorder="1" applyAlignment="1">
      <alignment horizontal="right" indent="1"/>
    </xf>
    <xf numFmtId="0" fontId="0" fillId="0" borderId="4" xfId="0" applyBorder="1" applyAlignment="1">
      <alignment horizontal="right" indent="1"/>
    </xf>
    <xf numFmtId="2" fontId="0" fillId="0" borderId="5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2" fontId="0" fillId="0" borderId="7" xfId="0" applyNumberFormat="1" applyBorder="1" applyAlignment="1">
      <alignment horizontal="right" indent="1"/>
    </xf>
    <xf numFmtId="0" fontId="0" fillId="0" borderId="16" xfId="0" applyBorder="1"/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7" fontId="0" fillId="0" borderId="14" xfId="0" applyNumberFormat="1" applyBorder="1" applyAlignment="1">
      <alignment horizontal="right" indent="1"/>
    </xf>
    <xf numFmtId="167" fontId="0" fillId="0" borderId="10" xfId="0" applyNumberFormat="1" applyBorder="1" applyAlignment="1">
      <alignment horizontal="right" indent="1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 applyAlignment="1">
      <alignment horizontal="right" indent="1"/>
    </xf>
    <xf numFmtId="167" fontId="0" fillId="0" borderId="13" xfId="0" applyNumberFormat="1" applyBorder="1" applyAlignment="1">
      <alignment horizontal="right" indent="1"/>
    </xf>
    <xf numFmtId="167" fontId="0" fillId="0" borderId="9" xfId="0" applyNumberFormat="1" applyBorder="1" applyAlignment="1">
      <alignment horizontal="right" indent="1"/>
    </xf>
    <xf numFmtId="167" fontId="0" fillId="0" borderId="15" xfId="0" applyNumberFormat="1" applyBorder="1" applyAlignment="1">
      <alignment horizontal="right" indent="1"/>
    </xf>
    <xf numFmtId="0" fontId="0" fillId="0" borderId="15" xfId="0" applyBorder="1" applyAlignment="1">
      <alignment horizontal="center"/>
    </xf>
    <xf numFmtId="167" fontId="0" fillId="0" borderId="11" xfId="0" applyNumberFormat="1" applyBorder="1" applyAlignment="1">
      <alignment horizontal="right" indent="1"/>
    </xf>
    <xf numFmtId="0" fontId="0" fillId="0" borderId="2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93F9A-8984-4D3B-8809-8EBD8154541B}">
  <dimension ref="B2:F7"/>
  <sheetViews>
    <sheetView showGridLines="0" tabSelected="1" workbookViewId="0">
      <selection activeCell="B3" sqref="B3:F7"/>
    </sheetView>
  </sheetViews>
  <sheetFormatPr defaultRowHeight="14.4" x14ac:dyDescent="0.3"/>
  <cols>
    <col min="2" max="2" width="10.6640625" customWidth="1"/>
    <col min="3" max="3" width="15.77734375" customWidth="1"/>
    <col min="4" max="4" width="2.77734375" customWidth="1"/>
    <col min="5" max="6" width="15.77734375" customWidth="1"/>
  </cols>
  <sheetData>
    <row r="2" spans="2:6" ht="15" thickBot="1" x14ac:dyDescent="0.35"/>
    <row r="3" spans="2:6" ht="30" customHeight="1" thickBot="1" x14ac:dyDescent="0.35">
      <c r="B3" s="1" t="s">
        <v>4</v>
      </c>
      <c r="C3" s="23" t="s">
        <v>2</v>
      </c>
      <c r="D3" s="9"/>
      <c r="E3" s="24"/>
      <c r="F3" s="10" t="s">
        <v>1</v>
      </c>
    </row>
    <row r="4" spans="2:6" x14ac:dyDescent="0.3">
      <c r="B4" s="2" t="s">
        <v>6</v>
      </c>
      <c r="C4" s="18">
        <f>(36421.2136)/1000</f>
        <v>36.421213600000002</v>
      </c>
      <c r="D4" s="11" t="s">
        <v>3</v>
      </c>
      <c r="E4" s="19">
        <f>(36900)/1000</f>
        <v>36.9</v>
      </c>
      <c r="F4" s="3">
        <f>(E4 - C4) * 1000</f>
        <v>478.78639999999706</v>
      </c>
    </row>
    <row r="5" spans="2:6" x14ac:dyDescent="0.3">
      <c r="B5" s="4" t="s">
        <v>5</v>
      </c>
      <c r="C5" s="13">
        <f>(36443.8737)/1000</f>
        <v>36.443873699999997</v>
      </c>
      <c r="D5" s="12" t="s">
        <v>3</v>
      </c>
      <c r="E5" s="14">
        <f>(36840)/1000</f>
        <v>36.840000000000003</v>
      </c>
      <c r="F5" s="5">
        <f>(E5 - C5) * 1000</f>
        <v>396.12630000000593</v>
      </c>
    </row>
    <row r="6" spans="2:6" ht="15" thickBot="1" x14ac:dyDescent="0.35">
      <c r="B6" s="6" t="s">
        <v>6</v>
      </c>
      <c r="C6" s="20">
        <f>(37210)/1000</f>
        <v>37.21</v>
      </c>
      <c r="D6" s="21" t="s">
        <v>3</v>
      </c>
      <c r="E6" s="22">
        <f>(37430)/1000</f>
        <v>37.43</v>
      </c>
      <c r="F6" s="7">
        <f>(E6 - C6) * 1000</f>
        <v>219.99999999999886</v>
      </c>
    </row>
    <row r="7" spans="2:6" ht="15" thickBot="1" x14ac:dyDescent="0.35">
      <c r="B7" s="15" t="s">
        <v>0</v>
      </c>
      <c r="C7" s="8"/>
      <c r="D7" s="8"/>
      <c r="E7" s="16"/>
      <c r="F7" s="17">
        <f>SUM(F4:F6)</f>
        <v>1094.9127000000019</v>
      </c>
    </row>
  </sheetData>
  <mergeCells count="2">
    <mergeCell ref="B7:E7"/>
    <mergeCell ref="C3:E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Marek Boháč</dc:creator>
  <cp:lastModifiedBy>Ing. Marek Boháč</cp:lastModifiedBy>
  <dcterms:created xsi:type="dcterms:W3CDTF">2025-09-14T09:58:39Z</dcterms:created>
  <dcterms:modified xsi:type="dcterms:W3CDTF">2025-09-15T06:27:43Z</dcterms:modified>
</cp:coreProperties>
</file>